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172F116B-B55B-4D9B-B483-5F9605CD0447}" xr6:coauthVersionLast="47" xr6:coauthVersionMax="47" xr10:uidLastSave="{00000000-0000-0000-0000-000000000000}"/>
  <bookViews>
    <workbookView xWindow="28680" yWindow="-2850" windowWidth="29040" windowHeight="17790" xr2:uid="{4F5051E0-F0C5-4F8C-AA75-AB156CCA8EB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M12" i="1"/>
  <c r="N12" i="1"/>
  <c r="L13" i="1"/>
  <c r="M13" i="1"/>
  <c r="N13" i="1"/>
  <c r="L14" i="1"/>
  <c r="M14" i="1"/>
  <c r="N14" i="1"/>
  <c r="L15" i="1"/>
  <c r="M15" i="1"/>
  <c r="N15" i="1"/>
  <c r="M11" i="1"/>
  <c r="N11" i="1"/>
  <c r="D25" i="1"/>
  <c r="E25" i="1"/>
  <c r="F25" i="1"/>
  <c r="G25" i="1"/>
  <c r="H25" i="1"/>
  <c r="I25" i="1"/>
  <c r="J25" i="1"/>
  <c r="D27" i="1"/>
  <c r="E27" i="1"/>
  <c r="F27" i="1"/>
  <c r="G27" i="1"/>
  <c r="H27" i="1"/>
  <c r="I27" i="1"/>
  <c r="J27" i="1"/>
  <c r="E26" i="1"/>
  <c r="F26" i="1"/>
  <c r="G26" i="1"/>
  <c r="H26" i="1"/>
  <c r="I26" i="1"/>
  <c r="J26" i="1"/>
  <c r="D26" i="1"/>
  <c r="K15" i="1"/>
  <c r="J15" i="1"/>
  <c r="I15" i="1"/>
  <c r="H15" i="1"/>
  <c r="G15" i="1"/>
  <c r="F15" i="1"/>
  <c r="E15" i="1"/>
  <c r="D15" i="1"/>
  <c r="K14" i="1"/>
  <c r="J14" i="1"/>
  <c r="I14" i="1"/>
  <c r="H14" i="1"/>
  <c r="G14" i="1"/>
  <c r="F14" i="1"/>
  <c r="E14" i="1"/>
  <c r="D14" i="1"/>
  <c r="K13" i="1"/>
  <c r="J13" i="1"/>
  <c r="I13" i="1"/>
  <c r="H13" i="1"/>
  <c r="G13" i="1"/>
  <c r="F13" i="1"/>
  <c r="E13" i="1"/>
  <c r="D13" i="1"/>
  <c r="K12" i="1"/>
  <c r="J12" i="1"/>
  <c r="I12" i="1"/>
  <c r="H12" i="1"/>
  <c r="G12" i="1"/>
  <c r="F12" i="1"/>
  <c r="E12" i="1"/>
  <c r="D12" i="1"/>
  <c r="L11" i="1"/>
  <c r="K11" i="1"/>
  <c r="J11" i="1"/>
  <c r="I11" i="1"/>
  <c r="H11" i="1"/>
  <c r="G11" i="1"/>
  <c r="F11" i="1"/>
  <c r="E11" i="1"/>
  <c r="D11" i="1"/>
</calcChain>
</file>

<file path=xl/sharedStrings.xml><?xml version="1.0" encoding="utf-8"?>
<sst xmlns="http://schemas.openxmlformats.org/spreadsheetml/2006/main" count="8" uniqueCount="6">
  <si>
    <t>pinion</t>
  </si>
  <si>
    <t>spur</t>
  </si>
  <si>
    <t xml:space="preserve">  </t>
  </si>
  <si>
    <t>modul 1</t>
  </si>
  <si>
    <t>modul 0.8</t>
  </si>
  <si>
    <t>990e shaft distances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</si>
</sst>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1" fillId="0" borderId="5" xfId="0" applyFont="1" applyBorder="1" applyAlignment="1">
      <alignment horizontal="center" vertical="center" textRotation="90"/>
    </xf>
  </cellXfs>
  <cellStyles count="1">
    <cellStyle name="Standa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CA177-885F-46BC-9196-ECF96EB9C85C}">
  <dimension ref="A6:N27"/>
  <sheetViews>
    <sheetView tabSelected="1" zoomScaleNormal="100" workbookViewId="0">
      <selection activeCell="C7" sqref="C7"/>
    </sheetView>
  </sheetViews>
  <sheetFormatPr defaultRowHeight="15" x14ac:dyDescent="0.2"/>
  <cols>
    <col min="2" max="2" width="8.88671875" style="2"/>
    <col min="4" max="14" width="8.88671875" style="2"/>
  </cols>
  <sheetData>
    <row r="6" spans="1:14" x14ac:dyDescent="0.2">
      <c r="C6" t="s">
        <v>5</v>
      </c>
      <c r="F6" s="2">
        <v>31.2</v>
      </c>
      <c r="G6" s="2">
        <v>34.1</v>
      </c>
    </row>
    <row r="7" spans="1:14" ht="15.75" thickBot="1" x14ac:dyDescent="0.25"/>
    <row r="8" spans="1:14" ht="15.75" thickBot="1" x14ac:dyDescent="0.25">
      <c r="A8" s="9" t="s">
        <v>3</v>
      </c>
      <c r="B8" s="3" t="s">
        <v>0</v>
      </c>
      <c r="C8" s="1"/>
      <c r="D8" s="6">
        <v>18</v>
      </c>
      <c r="E8" s="6">
        <v>19</v>
      </c>
      <c r="F8" s="6">
        <v>20</v>
      </c>
      <c r="G8" s="6">
        <v>21</v>
      </c>
      <c r="H8" s="6">
        <v>22</v>
      </c>
      <c r="I8" s="6">
        <v>23</v>
      </c>
      <c r="J8" s="6">
        <v>24</v>
      </c>
      <c r="K8" s="6">
        <v>25</v>
      </c>
      <c r="L8" s="6">
        <v>26</v>
      </c>
      <c r="M8" s="6">
        <v>27</v>
      </c>
      <c r="N8" s="6">
        <v>28</v>
      </c>
    </row>
    <row r="9" spans="1:14" x14ac:dyDescent="0.2">
      <c r="A9" s="9"/>
      <c r="B9" s="4" t="s">
        <v>1</v>
      </c>
    </row>
    <row r="10" spans="1:14" x14ac:dyDescent="0.2">
      <c r="A10" s="9"/>
      <c r="B10" s="4"/>
    </row>
    <row r="11" spans="1:14" x14ac:dyDescent="0.2">
      <c r="A11" s="9"/>
      <c r="B11" s="4">
        <v>38</v>
      </c>
      <c r="D11" s="7">
        <f>(D$8+$B11)/2</f>
        <v>28</v>
      </c>
      <c r="E11" s="7">
        <f t="shared" ref="E11:N15" si="0">(E$8+$B11)/2</f>
        <v>28.5</v>
      </c>
      <c r="F11" s="7">
        <f t="shared" si="0"/>
        <v>29</v>
      </c>
      <c r="G11" s="7">
        <f t="shared" si="0"/>
        <v>29.5</v>
      </c>
      <c r="H11" s="7">
        <f t="shared" si="0"/>
        <v>30</v>
      </c>
      <c r="I11" s="7">
        <f t="shared" si="0"/>
        <v>30.5</v>
      </c>
      <c r="J11" s="7">
        <f t="shared" si="0"/>
        <v>31</v>
      </c>
      <c r="K11" s="7">
        <f t="shared" si="0"/>
        <v>31.5</v>
      </c>
      <c r="L11" s="7">
        <f t="shared" si="0"/>
        <v>32</v>
      </c>
      <c r="M11" s="7">
        <f t="shared" si="0"/>
        <v>32.5</v>
      </c>
      <c r="N11" s="7">
        <f t="shared" si="0"/>
        <v>33</v>
      </c>
    </row>
    <row r="12" spans="1:14" x14ac:dyDescent="0.2">
      <c r="A12" s="9"/>
      <c r="B12" s="4">
        <v>40</v>
      </c>
      <c r="D12" s="7">
        <f t="shared" ref="D12:D15" si="1">(D$8+$B12)/2</f>
        <v>29</v>
      </c>
      <c r="E12" s="7">
        <f t="shared" si="0"/>
        <v>29.5</v>
      </c>
      <c r="F12" s="7">
        <f t="shared" si="0"/>
        <v>30</v>
      </c>
      <c r="G12" s="7">
        <f t="shared" si="0"/>
        <v>30.5</v>
      </c>
      <c r="H12" s="7">
        <f t="shared" si="0"/>
        <v>31</v>
      </c>
      <c r="I12" s="7">
        <f t="shared" si="0"/>
        <v>31.5</v>
      </c>
      <c r="J12" s="7">
        <f t="shared" si="0"/>
        <v>32</v>
      </c>
      <c r="K12" s="7">
        <f t="shared" si="0"/>
        <v>32.5</v>
      </c>
      <c r="L12" s="7">
        <f t="shared" si="0"/>
        <v>33</v>
      </c>
      <c r="M12" s="7">
        <f t="shared" si="0"/>
        <v>33.5</v>
      </c>
      <c r="N12" s="7">
        <f t="shared" si="0"/>
        <v>34</v>
      </c>
    </row>
    <row r="13" spans="1:14" x14ac:dyDescent="0.2">
      <c r="A13" s="9"/>
      <c r="B13" s="4">
        <v>42</v>
      </c>
      <c r="D13" s="7">
        <f t="shared" si="1"/>
        <v>30</v>
      </c>
      <c r="E13" s="7">
        <f t="shared" si="0"/>
        <v>30.5</v>
      </c>
      <c r="F13" s="7">
        <f t="shared" si="0"/>
        <v>31</v>
      </c>
      <c r="G13" s="7">
        <f t="shared" si="0"/>
        <v>31.5</v>
      </c>
      <c r="H13" s="7">
        <f t="shared" si="0"/>
        <v>32</v>
      </c>
      <c r="I13" s="7">
        <f t="shared" si="0"/>
        <v>32.5</v>
      </c>
      <c r="J13" s="7">
        <f t="shared" si="0"/>
        <v>33</v>
      </c>
      <c r="K13" s="7">
        <f t="shared" si="0"/>
        <v>33.5</v>
      </c>
      <c r="L13" s="7">
        <f t="shared" si="0"/>
        <v>34</v>
      </c>
      <c r="M13" s="7">
        <f t="shared" si="0"/>
        <v>34.5</v>
      </c>
      <c r="N13" s="7">
        <f t="shared" si="0"/>
        <v>35</v>
      </c>
    </row>
    <row r="14" spans="1:14" x14ac:dyDescent="0.2">
      <c r="A14" s="9"/>
      <c r="B14" s="4">
        <v>44</v>
      </c>
      <c r="D14" s="7">
        <f t="shared" si="1"/>
        <v>31</v>
      </c>
      <c r="E14" s="7">
        <f t="shared" si="0"/>
        <v>31.5</v>
      </c>
      <c r="F14" s="7">
        <f t="shared" si="0"/>
        <v>32</v>
      </c>
      <c r="G14" s="7">
        <f t="shared" si="0"/>
        <v>32.5</v>
      </c>
      <c r="H14" s="7">
        <f t="shared" si="0"/>
        <v>33</v>
      </c>
      <c r="I14" s="7">
        <f t="shared" si="0"/>
        <v>33.5</v>
      </c>
      <c r="J14" s="7">
        <f t="shared" si="0"/>
        <v>34</v>
      </c>
      <c r="K14" s="7">
        <f t="shared" si="0"/>
        <v>34.5</v>
      </c>
      <c r="L14" s="7">
        <f t="shared" si="0"/>
        <v>35</v>
      </c>
      <c r="M14" s="7">
        <f t="shared" si="0"/>
        <v>35.5</v>
      </c>
      <c r="N14" s="7">
        <f t="shared" si="0"/>
        <v>36</v>
      </c>
    </row>
    <row r="15" spans="1:14" ht="15.75" thickBot="1" x14ac:dyDescent="0.25">
      <c r="A15" s="9"/>
      <c r="B15" s="5">
        <v>46</v>
      </c>
      <c r="D15" s="7">
        <f t="shared" si="1"/>
        <v>32</v>
      </c>
      <c r="E15" s="7">
        <f t="shared" si="0"/>
        <v>32.5</v>
      </c>
      <c r="F15" s="7">
        <f t="shared" si="0"/>
        <v>33</v>
      </c>
      <c r="G15" s="7">
        <f t="shared" si="0"/>
        <v>33.5</v>
      </c>
      <c r="H15" s="7">
        <f t="shared" si="0"/>
        <v>34</v>
      </c>
      <c r="I15" s="7">
        <f t="shared" si="0"/>
        <v>34.5</v>
      </c>
      <c r="J15" s="7">
        <f t="shared" si="0"/>
        <v>35</v>
      </c>
      <c r="K15" s="7">
        <f t="shared" si="0"/>
        <v>35.5</v>
      </c>
      <c r="L15" s="7">
        <f t="shared" si="0"/>
        <v>36</v>
      </c>
      <c r="M15" s="7">
        <f t="shared" si="0"/>
        <v>36.5</v>
      </c>
      <c r="N15" s="7">
        <f t="shared" si="0"/>
        <v>37</v>
      </c>
    </row>
    <row r="16" spans="1:14" x14ac:dyDescent="0.2">
      <c r="B16" s="2" t="s">
        <v>2</v>
      </c>
      <c r="G16" s="7"/>
    </row>
    <row r="21" spans="1:10" ht="15.75" thickBot="1" x14ac:dyDescent="0.25"/>
    <row r="22" spans="1:10" ht="15.75" thickBot="1" x14ac:dyDescent="0.25">
      <c r="A22" s="9" t="s">
        <v>4</v>
      </c>
      <c r="B22" s="3" t="s">
        <v>0</v>
      </c>
      <c r="C22" s="1"/>
      <c r="D22" s="8">
        <v>22</v>
      </c>
      <c r="E22" s="8">
        <v>23</v>
      </c>
      <c r="F22" s="8">
        <v>24</v>
      </c>
      <c r="G22" s="8">
        <v>25</v>
      </c>
      <c r="H22" s="8">
        <v>26</v>
      </c>
      <c r="I22" s="8">
        <v>27</v>
      </c>
      <c r="J22" s="8">
        <v>28</v>
      </c>
    </row>
    <row r="23" spans="1:10" x14ac:dyDescent="0.2">
      <c r="A23" s="9"/>
      <c r="B23" s="4" t="s">
        <v>1</v>
      </c>
    </row>
    <row r="24" spans="1:10" x14ac:dyDescent="0.2">
      <c r="A24" s="9"/>
      <c r="B24" s="4"/>
    </row>
    <row r="25" spans="1:10" x14ac:dyDescent="0.2">
      <c r="A25" s="9"/>
      <c r="B25" s="4">
        <v>56</v>
      </c>
      <c r="D25" s="7">
        <f>(D$22+$B$26)*0.8/2</f>
        <v>31.6</v>
      </c>
      <c r="E25" s="7">
        <f t="shared" ref="E25:J27" si="2">(E$22+$B$26)*0.8/2</f>
        <v>32</v>
      </c>
      <c r="F25" s="7">
        <f t="shared" si="2"/>
        <v>32.4</v>
      </c>
      <c r="G25" s="7">
        <f t="shared" si="2"/>
        <v>32.800000000000004</v>
      </c>
      <c r="H25" s="7">
        <f t="shared" si="2"/>
        <v>33.200000000000003</v>
      </c>
      <c r="I25" s="7">
        <f t="shared" si="2"/>
        <v>33.6</v>
      </c>
      <c r="J25" s="7">
        <f t="shared" si="2"/>
        <v>34</v>
      </c>
    </row>
    <row r="26" spans="1:10" x14ac:dyDescent="0.2">
      <c r="A26" s="9"/>
      <c r="B26" s="4">
        <v>57</v>
      </c>
      <c r="D26" s="7">
        <f>(D$22+$B$26)*0.8/2</f>
        <v>31.6</v>
      </c>
      <c r="E26" s="7">
        <f t="shared" si="2"/>
        <v>32</v>
      </c>
      <c r="F26" s="7">
        <f t="shared" si="2"/>
        <v>32.4</v>
      </c>
      <c r="G26" s="7">
        <f t="shared" si="2"/>
        <v>32.800000000000004</v>
      </c>
      <c r="H26" s="7">
        <f t="shared" si="2"/>
        <v>33.200000000000003</v>
      </c>
      <c r="I26" s="7">
        <f t="shared" si="2"/>
        <v>33.6</v>
      </c>
      <c r="J26" s="7">
        <f t="shared" si="2"/>
        <v>34</v>
      </c>
    </row>
    <row r="27" spans="1:10" x14ac:dyDescent="0.2">
      <c r="A27" s="9"/>
      <c r="B27" s="4">
        <v>58</v>
      </c>
      <c r="D27" s="7">
        <f>(D$22+$B$26)*0.8/2</f>
        <v>31.6</v>
      </c>
      <c r="E27" s="7">
        <f t="shared" si="2"/>
        <v>32</v>
      </c>
      <c r="F27" s="7">
        <f t="shared" si="2"/>
        <v>32.4</v>
      </c>
      <c r="G27" s="7">
        <f t="shared" si="2"/>
        <v>32.800000000000004</v>
      </c>
      <c r="H27" s="7">
        <f t="shared" si="2"/>
        <v>33.200000000000003</v>
      </c>
      <c r="I27" s="7">
        <f t="shared" si="2"/>
        <v>33.6</v>
      </c>
      <c r="J27" s="7">
        <f t="shared" si="2"/>
        <v>34</v>
      </c>
    </row>
  </sheetData>
  <mergeCells count="2">
    <mergeCell ref="A8:A15"/>
    <mergeCell ref="A22:A27"/>
  </mergeCells>
  <conditionalFormatting sqref="D25:J27 D11:N15">
    <cfRule type="cellIs" dxfId="0" priority="5" operator="between">
      <formula>$F$6</formula>
      <formula>$G$6</formula>
    </cfRule>
    <cfRule type="colorScale" priority="6">
      <colorScale>
        <cfvo type="formula" val="&quot;&gt;$F$6&quot;"/>
        <cfvo type="formula" val="&quot;&lt;$G$6&quot;"/>
        <color rgb="FFFF7128"/>
        <color rgb="FFFFEF9C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Salven</dc:creator>
  <cp:lastModifiedBy>Stephan H</cp:lastModifiedBy>
  <dcterms:created xsi:type="dcterms:W3CDTF">2021-02-09T07:53:46Z</dcterms:created>
  <dcterms:modified xsi:type="dcterms:W3CDTF">2023-05-25T07:51:18Z</dcterms:modified>
</cp:coreProperties>
</file>